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480" yWindow="45" windowWidth="16515" windowHeight="10800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K29" i="1" l="1"/>
  <c r="K30" i="1"/>
  <c r="K31" i="1"/>
  <c r="K28" i="1"/>
  <c r="K24" i="1"/>
  <c r="K25" i="1"/>
  <c r="K26" i="1"/>
  <c r="K23" i="1"/>
  <c r="K19" i="1"/>
  <c r="K20" i="1"/>
  <c r="K21" i="1"/>
  <c r="K18" i="1"/>
  <c r="K14" i="1"/>
  <c r="K15" i="1"/>
  <c r="K16" i="1"/>
  <c r="K13" i="1"/>
  <c r="K9" i="1"/>
  <c r="K10" i="1"/>
  <c r="K11" i="1"/>
  <c r="K8" i="1"/>
  <c r="E29" i="1"/>
  <c r="E30" i="1"/>
  <c r="E31" i="1"/>
  <c r="E28" i="1"/>
  <c r="E24" i="1"/>
  <c r="E25" i="1"/>
  <c r="E26" i="1"/>
  <c r="E23" i="1"/>
  <c r="E19" i="1"/>
  <c r="E20" i="1"/>
  <c r="E21" i="1"/>
  <c r="E18" i="1"/>
  <c r="E14" i="1"/>
  <c r="E15" i="1"/>
  <c r="E16" i="1"/>
  <c r="E13" i="1"/>
  <c r="E9" i="1"/>
  <c r="E10" i="1"/>
  <c r="E11" i="1"/>
  <c r="E8" i="1"/>
  <c r="D9" i="1" l="1"/>
  <c r="D10" i="1"/>
  <c r="D11" i="1"/>
  <c r="D13" i="1"/>
  <c r="D14" i="1"/>
  <c r="D15" i="1"/>
  <c r="D16" i="1"/>
  <c r="D18" i="1"/>
  <c r="D19" i="1"/>
  <c r="D20" i="1"/>
  <c r="D21" i="1"/>
  <c r="D23" i="1"/>
  <c r="D24" i="1"/>
  <c r="D25" i="1"/>
  <c r="D26" i="1"/>
  <c r="D28" i="1"/>
  <c r="D29" i="1"/>
  <c r="D30" i="1"/>
  <c r="D31" i="1"/>
  <c r="D8" i="1"/>
  <c r="C9" i="1"/>
  <c r="C10" i="1"/>
  <c r="C11" i="1"/>
  <c r="C13" i="1"/>
  <c r="C14" i="1"/>
  <c r="C15" i="1"/>
  <c r="C16" i="1"/>
  <c r="C18" i="1"/>
  <c r="C19" i="1"/>
  <c r="C20" i="1"/>
  <c r="C21" i="1"/>
  <c r="C23" i="1"/>
  <c r="C24" i="1"/>
  <c r="C25" i="1"/>
  <c r="C26" i="1"/>
  <c r="C28" i="1"/>
  <c r="C29" i="1"/>
  <c r="C30" i="1"/>
  <c r="C31" i="1"/>
  <c r="C8" i="1"/>
  <c r="J9" i="1"/>
  <c r="J10" i="1"/>
  <c r="J11" i="1"/>
  <c r="J13" i="1"/>
  <c r="J14" i="1"/>
  <c r="J15" i="1"/>
  <c r="J16" i="1"/>
  <c r="J18" i="1"/>
  <c r="J19" i="1"/>
  <c r="J20" i="1"/>
  <c r="J21" i="1"/>
  <c r="J23" i="1"/>
  <c r="J24" i="1"/>
  <c r="J25" i="1"/>
  <c r="J26" i="1"/>
  <c r="J28" i="1"/>
  <c r="J29" i="1"/>
  <c r="J30" i="1"/>
  <c r="J31" i="1"/>
  <c r="J8" i="1"/>
  <c r="I9" i="1"/>
  <c r="I10" i="1"/>
  <c r="I11" i="1"/>
  <c r="I13" i="1"/>
  <c r="I14" i="1"/>
  <c r="I15" i="1"/>
  <c r="I16" i="1"/>
  <c r="I18" i="1"/>
  <c r="I19" i="1"/>
  <c r="I20" i="1"/>
  <c r="I21" i="1"/>
  <c r="I23" i="1"/>
  <c r="I24" i="1"/>
  <c r="I25" i="1"/>
  <c r="I26" i="1"/>
  <c r="I28" i="1"/>
  <c r="I29" i="1"/>
  <c r="I30" i="1"/>
  <c r="I31" i="1"/>
  <c r="I8" i="1"/>
</calcChain>
</file>

<file path=xl/sharedStrings.xml><?xml version="1.0" encoding="utf-8"?>
<sst xmlns="http://schemas.openxmlformats.org/spreadsheetml/2006/main" count="66" uniqueCount="20">
  <si>
    <t>0-3 år</t>
  </si>
  <si>
    <t>3-6 år</t>
  </si>
  <si>
    <t>6-9 år</t>
  </si>
  <si>
    <t>9 år +</t>
  </si>
  <si>
    <t xml:space="preserve">Ny   </t>
  </si>
  <si>
    <t>mnd lønn</t>
  </si>
  <si>
    <t>Timelønn i kroner</t>
  </si>
  <si>
    <t>Uten kompetansemodul</t>
  </si>
  <si>
    <t xml:space="preserve">Uten kompetansemodul </t>
  </si>
  <si>
    <t>En kompetansemodul (innløsning YKB)</t>
  </si>
  <si>
    <t>To kompetansemoduler (innløsning YKB)</t>
  </si>
  <si>
    <t>Tre kompetansemodul (innløsning YKB)</t>
  </si>
  <si>
    <t>Fire kompetansemoduler</t>
  </si>
  <si>
    <t>Tre kompetansemoduler (innløsning YKB)</t>
  </si>
  <si>
    <t>inkludert frikorttillegg</t>
  </si>
  <si>
    <t>Faglærte sjåfører på BBA med SL - tillegg</t>
  </si>
  <si>
    <t>Ufaglærte sjåfører på BBA med SL - tillegg</t>
  </si>
  <si>
    <t>35,5 t</t>
  </si>
  <si>
    <t>Lønn fra 01.04.2018</t>
  </si>
  <si>
    <t>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</si>
</sst>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&quot;kr&quot;\ #,##0"/>
    <numFmt numFmtId="167" formatCode="&quot;kr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2" fontId="2" fillId="2" borderId="4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0" fillId="2" borderId="6" xfId="2" applyFont="1" applyFill="1" applyBorder="1"/>
    <xf numFmtId="0" fontId="3" fillId="2" borderId="0" xfId="0" applyFont="1" applyFill="1"/>
    <xf numFmtId="0" fontId="2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166" fontId="2" fillId="2" borderId="3" xfId="1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0" fontId="2" fillId="2" borderId="5" xfId="0" applyFont="1" applyFill="1" applyBorder="1"/>
    <xf numFmtId="166" fontId="2" fillId="2" borderId="5" xfId="1" applyNumberFormat="1" applyFont="1" applyFill="1" applyBorder="1" applyAlignment="1">
      <alignment horizontal="center"/>
    </xf>
    <xf numFmtId="0" fontId="3" fillId="2" borderId="6" xfId="0" applyFont="1" applyFill="1" applyBorder="1"/>
    <xf numFmtId="2" fontId="3" fillId="2" borderId="6" xfId="0" applyNumberFormat="1" applyFont="1" applyFill="1" applyBorder="1" applyAlignment="1">
      <alignment horizontal="center"/>
    </xf>
    <xf numFmtId="166" fontId="2" fillId="2" borderId="6" xfId="1" applyNumberFormat="1" applyFont="1" applyFill="1" applyBorder="1" applyAlignment="1">
      <alignment horizontal="center"/>
    </xf>
    <xf numFmtId="0" fontId="3" fillId="2" borderId="0" xfId="0" applyFont="1" applyFill="1" applyBorder="1"/>
    <xf numFmtId="167" fontId="3" fillId="2" borderId="0" xfId="0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topLeftCell="A3" workbookViewId="0">
      <selection activeCell="G6" sqref="G6"/>
    </sheetView>
  </sheetViews>
  <sheetFormatPr baseColWidth="10" defaultRowHeight="15.75" x14ac:dyDescent="0.25"/>
  <cols>
    <col min="1" max="1" width="10.7109375" style="6" customWidth="1"/>
    <col min="2" max="2" width="10.7109375" style="3" customWidth="1"/>
    <col min="3" max="4" width="10.7109375" style="6" customWidth="1"/>
    <col min="5" max="5" width="10.7109375" style="8" customWidth="1"/>
    <col min="6" max="7" width="11.42578125" style="6"/>
    <col min="8" max="8" width="11.42578125" style="3"/>
    <col min="9" max="16384" width="11.42578125" style="6"/>
  </cols>
  <sheetData>
    <row r="2" spans="1:11" x14ac:dyDescent="0.25">
      <c r="A2" s="23" t="s">
        <v>15</v>
      </c>
      <c r="B2" s="23"/>
      <c r="C2" s="23"/>
      <c r="D2" s="23"/>
      <c r="E2" s="23"/>
      <c r="G2" s="23" t="s">
        <v>16</v>
      </c>
      <c r="H2" s="23"/>
      <c r="I2" s="23"/>
      <c r="J2" s="23"/>
      <c r="K2" s="23"/>
    </row>
    <row r="3" spans="1:11" x14ac:dyDescent="0.25">
      <c r="A3" s="22"/>
      <c r="B3" s="29" t="s">
        <v>14</v>
      </c>
      <c r="C3" s="29"/>
      <c r="D3" s="29"/>
      <c r="E3" s="22"/>
      <c r="G3" s="21"/>
      <c r="H3" s="29" t="s">
        <v>14</v>
      </c>
      <c r="I3" s="29"/>
      <c r="J3" s="29"/>
      <c r="K3" s="21"/>
    </row>
    <row r="4" spans="1:11" s="8" customFormat="1" x14ac:dyDescent="0.25">
      <c r="A4" s="7"/>
      <c r="B4" s="27" t="s">
        <v>18</v>
      </c>
      <c r="C4" s="27"/>
      <c r="D4" s="27"/>
      <c r="E4" s="28"/>
      <c r="G4" s="7"/>
      <c r="H4" s="27" t="s">
        <v>18</v>
      </c>
      <c r="I4" s="27"/>
      <c r="J4" s="27"/>
      <c r="K4" s="28"/>
    </row>
    <row r="5" spans="1:11" s="8" customFormat="1" x14ac:dyDescent="0.25">
      <c r="A5" s="9"/>
      <c r="B5" s="24" t="s">
        <v>6</v>
      </c>
      <c r="C5" s="25"/>
      <c r="D5" s="26"/>
      <c r="E5" s="10" t="s">
        <v>4</v>
      </c>
      <c r="G5" s="9"/>
      <c r="H5" s="24" t="s">
        <v>6</v>
      </c>
      <c r="I5" s="25"/>
      <c r="J5" s="26"/>
      <c r="K5" s="10" t="s">
        <v>4</v>
      </c>
    </row>
    <row r="6" spans="1:11" s="8" customFormat="1" x14ac:dyDescent="0.25">
      <c r="A6" s="9" t="s">
        <v>19</v>
      </c>
      <c r="B6" s="1" t="s">
        <v>17</v>
      </c>
      <c r="C6" s="11">
        <v>0.25</v>
      </c>
      <c r="D6" s="11">
        <v>0.4</v>
      </c>
      <c r="E6" s="12" t="s">
        <v>5</v>
      </c>
      <c r="G6" s="13" t="s">
        <v>19</v>
      </c>
      <c r="H6" s="1" t="s">
        <v>17</v>
      </c>
      <c r="I6" s="11">
        <v>0.25</v>
      </c>
      <c r="J6" s="11">
        <v>0.4</v>
      </c>
      <c r="K6" s="14" t="s">
        <v>5</v>
      </c>
    </row>
    <row r="7" spans="1:11" s="8" customFormat="1" x14ac:dyDescent="0.25">
      <c r="A7" s="24" t="s">
        <v>7</v>
      </c>
      <c r="B7" s="25"/>
      <c r="C7" s="25"/>
      <c r="D7" s="25"/>
      <c r="E7" s="25"/>
      <c r="G7" s="24" t="s">
        <v>8</v>
      </c>
      <c r="H7" s="25"/>
      <c r="I7" s="25"/>
      <c r="J7" s="25"/>
      <c r="K7" s="25"/>
    </row>
    <row r="8" spans="1:11" x14ac:dyDescent="0.25">
      <c r="A8" s="15" t="s">
        <v>0</v>
      </c>
      <c r="B8" s="5">
        <v>206.51129870441559</v>
      </c>
      <c r="C8" s="16">
        <f>B8*0.25</f>
        <v>51.627824676103899</v>
      </c>
      <c r="D8" s="16">
        <f>B8*0.4</f>
        <v>82.604519481766246</v>
      </c>
      <c r="E8" s="17">
        <f>B8*154</f>
        <v>31802.74000048</v>
      </c>
      <c r="G8" s="15" t="s">
        <v>0</v>
      </c>
      <c r="H8" s="5">
        <v>195.92688312000001</v>
      </c>
      <c r="I8" s="16">
        <f>H8*0.25</f>
        <v>48.981720780000003</v>
      </c>
      <c r="J8" s="16">
        <f>H8*0.4</f>
        <v>78.370753248000014</v>
      </c>
      <c r="K8" s="17">
        <f>H8*154</f>
        <v>30172.740000480004</v>
      </c>
    </row>
    <row r="9" spans="1:11" x14ac:dyDescent="0.25">
      <c r="A9" s="15" t="s">
        <v>1</v>
      </c>
      <c r="B9" s="5">
        <v>211.80350649662341</v>
      </c>
      <c r="C9" s="16">
        <f t="shared" ref="C9:C31" si="0">B9*0.25</f>
        <v>52.950876624155853</v>
      </c>
      <c r="D9" s="16">
        <f t="shared" ref="D9:D31" si="1">B9*0.4</f>
        <v>84.721402598649377</v>
      </c>
      <c r="E9" s="17">
        <f t="shared" ref="E9:E11" si="2">B9*154</f>
        <v>32617.740000480007</v>
      </c>
      <c r="G9" s="15" t="s">
        <v>1</v>
      </c>
      <c r="H9" s="5">
        <v>201.2190909122078</v>
      </c>
      <c r="I9" s="16">
        <f t="shared" ref="I9:I31" si="3">H9*0.25</f>
        <v>50.304772728051951</v>
      </c>
      <c r="J9" s="16">
        <f t="shared" ref="J9:J31" si="4">H9*0.4</f>
        <v>80.48763636488313</v>
      </c>
      <c r="K9" s="17">
        <f t="shared" ref="K9:K11" si="5">H9*154</f>
        <v>30987.74000048</v>
      </c>
    </row>
    <row r="10" spans="1:11" x14ac:dyDescent="0.25">
      <c r="A10" s="15" t="s">
        <v>2</v>
      </c>
      <c r="B10" s="5">
        <v>214.97883117194809</v>
      </c>
      <c r="C10" s="16">
        <f t="shared" si="0"/>
        <v>53.744707792987022</v>
      </c>
      <c r="D10" s="16">
        <f t="shared" si="1"/>
        <v>85.991532468779241</v>
      </c>
      <c r="E10" s="17">
        <f t="shared" si="2"/>
        <v>33106.740000480007</v>
      </c>
      <c r="G10" s="15" t="s">
        <v>2</v>
      </c>
      <c r="H10" s="5">
        <v>204.39441558753248</v>
      </c>
      <c r="I10" s="16">
        <f t="shared" si="3"/>
        <v>51.09860389688312</v>
      </c>
      <c r="J10" s="16">
        <f t="shared" si="4"/>
        <v>81.757766235012994</v>
      </c>
      <c r="K10" s="17">
        <f t="shared" si="5"/>
        <v>31476.74000048</v>
      </c>
    </row>
    <row r="11" spans="1:11" x14ac:dyDescent="0.25">
      <c r="A11" s="15" t="s">
        <v>3</v>
      </c>
      <c r="B11" s="5">
        <v>218.15415584727276</v>
      </c>
      <c r="C11" s="16">
        <f t="shared" si="0"/>
        <v>54.53853896181819</v>
      </c>
      <c r="D11" s="16">
        <f t="shared" si="1"/>
        <v>87.261662338909105</v>
      </c>
      <c r="E11" s="17">
        <f t="shared" si="2"/>
        <v>33595.740000480007</v>
      </c>
      <c r="G11" s="15" t="s">
        <v>3</v>
      </c>
      <c r="H11" s="5">
        <v>207.56974026285715</v>
      </c>
      <c r="I11" s="16">
        <f t="shared" si="3"/>
        <v>51.892435065714288</v>
      </c>
      <c r="J11" s="16">
        <f t="shared" si="4"/>
        <v>83.027896105142872</v>
      </c>
      <c r="K11" s="17">
        <f t="shared" si="5"/>
        <v>31965.74000048</v>
      </c>
    </row>
    <row r="12" spans="1:11" x14ac:dyDescent="0.25">
      <c r="A12" s="24" t="s">
        <v>9</v>
      </c>
      <c r="B12" s="25"/>
      <c r="C12" s="25"/>
      <c r="D12" s="25"/>
      <c r="E12" s="25"/>
      <c r="G12" s="24" t="s">
        <v>9</v>
      </c>
      <c r="H12" s="25"/>
      <c r="I12" s="25"/>
      <c r="J12" s="25"/>
      <c r="K12" s="25"/>
    </row>
    <row r="13" spans="1:11" x14ac:dyDescent="0.25">
      <c r="A13" s="15" t="s">
        <v>0</v>
      </c>
      <c r="B13" s="5">
        <v>209.68662337974027</v>
      </c>
      <c r="C13" s="16">
        <f t="shared" si="0"/>
        <v>52.421655844935067</v>
      </c>
      <c r="D13" s="16">
        <f t="shared" si="1"/>
        <v>83.87464935189611</v>
      </c>
      <c r="E13" s="17">
        <f>B13*154</f>
        <v>32291.74000048</v>
      </c>
      <c r="G13" s="15" t="s">
        <v>0</v>
      </c>
      <c r="H13" s="5">
        <v>199.10220779532469</v>
      </c>
      <c r="I13" s="16">
        <f t="shared" si="3"/>
        <v>49.775551948831172</v>
      </c>
      <c r="J13" s="16">
        <f t="shared" si="4"/>
        <v>79.640883118129878</v>
      </c>
      <c r="K13" s="17">
        <f>H13*154</f>
        <v>30661.74000048</v>
      </c>
    </row>
    <row r="14" spans="1:11" x14ac:dyDescent="0.25">
      <c r="A14" s="15" t="s">
        <v>1</v>
      </c>
      <c r="B14" s="5">
        <v>214.97883117194809</v>
      </c>
      <c r="C14" s="16">
        <f t="shared" si="0"/>
        <v>53.744707792987022</v>
      </c>
      <c r="D14" s="16">
        <f t="shared" si="1"/>
        <v>85.991532468779241</v>
      </c>
      <c r="E14" s="17">
        <f t="shared" ref="E14:E16" si="6">B14*154</f>
        <v>33106.740000480007</v>
      </c>
      <c r="G14" s="15" t="s">
        <v>1</v>
      </c>
      <c r="H14" s="5">
        <v>204.39441558753248</v>
      </c>
      <c r="I14" s="16">
        <f t="shared" si="3"/>
        <v>51.09860389688312</v>
      </c>
      <c r="J14" s="16">
        <f t="shared" si="4"/>
        <v>81.757766235012994</v>
      </c>
      <c r="K14" s="17">
        <f t="shared" ref="K14:K16" si="7">H14*154</f>
        <v>31476.74000048</v>
      </c>
    </row>
    <row r="15" spans="1:11" x14ac:dyDescent="0.25">
      <c r="A15" s="15" t="s">
        <v>2</v>
      </c>
      <c r="B15" s="5">
        <v>218.15415584727276</v>
      </c>
      <c r="C15" s="16">
        <f t="shared" si="0"/>
        <v>54.53853896181819</v>
      </c>
      <c r="D15" s="16">
        <f t="shared" si="1"/>
        <v>87.261662338909105</v>
      </c>
      <c r="E15" s="17">
        <f t="shared" si="6"/>
        <v>33595.740000480007</v>
      </c>
      <c r="G15" s="15" t="s">
        <v>2</v>
      </c>
      <c r="H15" s="5">
        <v>207.56974026285715</v>
      </c>
      <c r="I15" s="16">
        <f t="shared" si="3"/>
        <v>51.892435065714288</v>
      </c>
      <c r="J15" s="16">
        <f t="shared" si="4"/>
        <v>83.027896105142872</v>
      </c>
      <c r="K15" s="17">
        <f t="shared" si="7"/>
        <v>31965.74000048</v>
      </c>
    </row>
    <row r="16" spans="1:11" x14ac:dyDescent="0.25">
      <c r="A16" s="15" t="s">
        <v>3</v>
      </c>
      <c r="B16" s="5">
        <v>221.32948052259744</v>
      </c>
      <c r="C16" s="16">
        <f t="shared" si="0"/>
        <v>55.332370130649359</v>
      </c>
      <c r="D16" s="16">
        <f t="shared" si="1"/>
        <v>88.531792209038983</v>
      </c>
      <c r="E16" s="17">
        <f t="shared" si="6"/>
        <v>34084.740000480007</v>
      </c>
      <c r="G16" s="15" t="s">
        <v>3</v>
      </c>
      <c r="H16" s="5">
        <v>210.74506493818183</v>
      </c>
      <c r="I16" s="16">
        <f t="shared" si="3"/>
        <v>52.686266234545457</v>
      </c>
      <c r="J16" s="16">
        <f t="shared" si="4"/>
        <v>84.298025975272736</v>
      </c>
      <c r="K16" s="17">
        <f t="shared" si="7"/>
        <v>32454.74000048</v>
      </c>
    </row>
    <row r="17" spans="1:11" x14ac:dyDescent="0.25">
      <c r="A17" s="24" t="s">
        <v>10</v>
      </c>
      <c r="B17" s="25"/>
      <c r="C17" s="25"/>
      <c r="D17" s="25"/>
      <c r="E17" s="25"/>
      <c r="G17" s="24" t="s">
        <v>10</v>
      </c>
      <c r="H17" s="25"/>
      <c r="I17" s="25"/>
      <c r="J17" s="25"/>
      <c r="K17" s="25"/>
    </row>
    <row r="18" spans="1:11" x14ac:dyDescent="0.25">
      <c r="A18" s="15" t="s">
        <v>0</v>
      </c>
      <c r="B18" s="5">
        <v>212.86194805506497</v>
      </c>
      <c r="C18" s="16">
        <f t="shared" si="0"/>
        <v>53.215487013766243</v>
      </c>
      <c r="D18" s="16">
        <f t="shared" si="1"/>
        <v>85.144779222025988</v>
      </c>
      <c r="E18" s="17">
        <f>B18*154</f>
        <v>32780.740000480007</v>
      </c>
      <c r="G18" s="15" t="s">
        <v>0</v>
      </c>
      <c r="H18" s="5">
        <v>202.27753247064936</v>
      </c>
      <c r="I18" s="16">
        <f t="shared" si="3"/>
        <v>50.569383117662341</v>
      </c>
      <c r="J18" s="16">
        <f t="shared" si="4"/>
        <v>80.911012988259756</v>
      </c>
      <c r="K18" s="17">
        <f>H18*154</f>
        <v>31150.74000048</v>
      </c>
    </row>
    <row r="19" spans="1:11" x14ac:dyDescent="0.25">
      <c r="A19" s="15" t="s">
        <v>1</v>
      </c>
      <c r="B19" s="5">
        <v>218.15415584727276</v>
      </c>
      <c r="C19" s="16">
        <f t="shared" si="0"/>
        <v>54.53853896181819</v>
      </c>
      <c r="D19" s="16">
        <f t="shared" si="1"/>
        <v>87.261662338909105</v>
      </c>
      <c r="E19" s="17">
        <f t="shared" ref="E19:E21" si="8">B19*154</f>
        <v>33595.740000480007</v>
      </c>
      <c r="G19" s="15" t="s">
        <v>1</v>
      </c>
      <c r="H19" s="5">
        <v>207.56974026285715</v>
      </c>
      <c r="I19" s="16">
        <f t="shared" si="3"/>
        <v>51.892435065714288</v>
      </c>
      <c r="J19" s="16">
        <f t="shared" si="4"/>
        <v>83.027896105142872</v>
      </c>
      <c r="K19" s="17">
        <f t="shared" ref="K19:K21" si="9">H19*154</f>
        <v>31965.74000048</v>
      </c>
    </row>
    <row r="20" spans="1:11" x14ac:dyDescent="0.25">
      <c r="A20" s="15" t="s">
        <v>2</v>
      </c>
      <c r="B20" s="5">
        <v>221.32948052259744</v>
      </c>
      <c r="C20" s="16">
        <f t="shared" si="0"/>
        <v>55.332370130649359</v>
      </c>
      <c r="D20" s="16">
        <f t="shared" si="1"/>
        <v>88.531792209038983</v>
      </c>
      <c r="E20" s="17">
        <f t="shared" si="8"/>
        <v>34084.740000480007</v>
      </c>
      <c r="G20" s="15" t="s">
        <v>2</v>
      </c>
      <c r="H20" s="5">
        <v>210.74506493818186</v>
      </c>
      <c r="I20" s="16">
        <f t="shared" si="3"/>
        <v>52.686266234545464</v>
      </c>
      <c r="J20" s="16">
        <f t="shared" si="4"/>
        <v>84.298025975272751</v>
      </c>
      <c r="K20" s="17">
        <f t="shared" si="9"/>
        <v>32454.740000480007</v>
      </c>
    </row>
    <row r="21" spans="1:11" x14ac:dyDescent="0.25">
      <c r="A21" s="15" t="s">
        <v>3</v>
      </c>
      <c r="B21" s="5">
        <v>224.50480519792211</v>
      </c>
      <c r="C21" s="16">
        <f t="shared" si="0"/>
        <v>56.126201299480527</v>
      </c>
      <c r="D21" s="16">
        <f t="shared" si="1"/>
        <v>89.801922079168847</v>
      </c>
      <c r="E21" s="17">
        <f t="shared" si="8"/>
        <v>34573.740000480007</v>
      </c>
      <c r="G21" s="15" t="s">
        <v>3</v>
      </c>
      <c r="H21" s="5">
        <v>213.92038961350653</v>
      </c>
      <c r="I21" s="16">
        <f t="shared" si="3"/>
        <v>53.480097403376632</v>
      </c>
      <c r="J21" s="16">
        <f t="shared" si="4"/>
        <v>85.568155845402615</v>
      </c>
      <c r="K21" s="17">
        <f t="shared" si="9"/>
        <v>32943.740000480007</v>
      </c>
    </row>
    <row r="22" spans="1:11" x14ac:dyDescent="0.25">
      <c r="A22" s="24" t="s">
        <v>11</v>
      </c>
      <c r="B22" s="25"/>
      <c r="C22" s="25"/>
      <c r="D22" s="25"/>
      <c r="E22" s="25"/>
      <c r="G22" s="24" t="s">
        <v>13</v>
      </c>
      <c r="H22" s="25"/>
      <c r="I22" s="25"/>
      <c r="J22" s="25"/>
      <c r="K22" s="25"/>
    </row>
    <row r="23" spans="1:11" x14ac:dyDescent="0.25">
      <c r="A23" s="15" t="s">
        <v>0</v>
      </c>
      <c r="B23" s="5">
        <v>216.03727273038965</v>
      </c>
      <c r="C23" s="16">
        <f t="shared" si="0"/>
        <v>54.009318182597411</v>
      </c>
      <c r="D23" s="16">
        <f t="shared" si="1"/>
        <v>86.414909092155867</v>
      </c>
      <c r="E23" s="17">
        <f>B23*154</f>
        <v>33269.740000480007</v>
      </c>
      <c r="G23" s="15" t="s">
        <v>0</v>
      </c>
      <c r="H23" s="5">
        <v>205.45285714597404</v>
      </c>
      <c r="I23" s="16">
        <f t="shared" si="3"/>
        <v>51.363214286493509</v>
      </c>
      <c r="J23" s="16">
        <f t="shared" si="4"/>
        <v>82.18114285838962</v>
      </c>
      <c r="K23" s="17">
        <f>H23*154</f>
        <v>31639.74000048</v>
      </c>
    </row>
    <row r="24" spans="1:11" x14ac:dyDescent="0.25">
      <c r="A24" s="15" t="s">
        <v>1</v>
      </c>
      <c r="B24" s="5">
        <v>221.32948052259744</v>
      </c>
      <c r="C24" s="16">
        <f t="shared" si="0"/>
        <v>55.332370130649359</v>
      </c>
      <c r="D24" s="16">
        <f t="shared" si="1"/>
        <v>88.531792209038983</v>
      </c>
      <c r="E24" s="17">
        <f t="shared" ref="E24:E26" si="10">B24*154</f>
        <v>34084.740000480007</v>
      </c>
      <c r="G24" s="15" t="s">
        <v>1</v>
      </c>
      <c r="H24" s="5">
        <v>210.74506493818186</v>
      </c>
      <c r="I24" s="16">
        <f t="shared" si="3"/>
        <v>52.686266234545464</v>
      </c>
      <c r="J24" s="16">
        <f t="shared" si="4"/>
        <v>84.298025975272751</v>
      </c>
      <c r="K24" s="17">
        <f t="shared" ref="K24:K26" si="11">H24*154</f>
        <v>32454.740000480007</v>
      </c>
    </row>
    <row r="25" spans="1:11" x14ac:dyDescent="0.25">
      <c r="A25" s="15" t="s">
        <v>2</v>
      </c>
      <c r="B25" s="5">
        <v>224.50480519792211</v>
      </c>
      <c r="C25" s="16">
        <f t="shared" si="0"/>
        <v>56.126201299480527</v>
      </c>
      <c r="D25" s="16">
        <f t="shared" si="1"/>
        <v>89.801922079168847</v>
      </c>
      <c r="E25" s="17">
        <f t="shared" si="10"/>
        <v>34573.740000480007</v>
      </c>
      <c r="G25" s="15" t="s">
        <v>2</v>
      </c>
      <c r="H25" s="5">
        <v>213.92038961350653</v>
      </c>
      <c r="I25" s="16">
        <f t="shared" si="3"/>
        <v>53.480097403376632</v>
      </c>
      <c r="J25" s="16">
        <f t="shared" si="4"/>
        <v>85.568155845402615</v>
      </c>
      <c r="K25" s="17">
        <f t="shared" si="11"/>
        <v>32943.740000480007</v>
      </c>
    </row>
    <row r="26" spans="1:11" x14ac:dyDescent="0.25">
      <c r="A26" s="15" t="s">
        <v>3</v>
      </c>
      <c r="B26" s="5">
        <v>227.68012987324678</v>
      </c>
      <c r="C26" s="16">
        <f t="shared" si="0"/>
        <v>56.920032468311696</v>
      </c>
      <c r="D26" s="16">
        <f t="shared" si="1"/>
        <v>91.072051949298725</v>
      </c>
      <c r="E26" s="17">
        <f t="shared" si="10"/>
        <v>35062.740000480007</v>
      </c>
      <c r="G26" s="15" t="s">
        <v>3</v>
      </c>
      <c r="H26" s="5">
        <v>217.0957142888312</v>
      </c>
      <c r="I26" s="16">
        <f t="shared" si="3"/>
        <v>54.273928572207801</v>
      </c>
      <c r="J26" s="16">
        <f t="shared" si="4"/>
        <v>86.838285715532493</v>
      </c>
      <c r="K26" s="17">
        <f t="shared" si="11"/>
        <v>33432.740000480007</v>
      </c>
    </row>
    <row r="27" spans="1:11" x14ac:dyDescent="0.25">
      <c r="A27" s="24" t="s">
        <v>12</v>
      </c>
      <c r="B27" s="25"/>
      <c r="C27" s="25"/>
      <c r="D27" s="25"/>
      <c r="E27" s="25"/>
      <c r="G27" s="24" t="s">
        <v>12</v>
      </c>
      <c r="H27" s="25"/>
      <c r="I27" s="25"/>
      <c r="J27" s="25"/>
      <c r="K27" s="25"/>
    </row>
    <row r="28" spans="1:11" x14ac:dyDescent="0.25">
      <c r="A28" s="15" t="s">
        <v>0</v>
      </c>
      <c r="B28" s="5">
        <v>219.21259740571432</v>
      </c>
      <c r="C28" s="16">
        <f t="shared" si="0"/>
        <v>54.80314935142858</v>
      </c>
      <c r="D28" s="16">
        <f t="shared" si="1"/>
        <v>87.685038962285731</v>
      </c>
      <c r="E28" s="17">
        <f>B28*154</f>
        <v>33758.740000480007</v>
      </c>
      <c r="G28" s="15" t="s">
        <v>0</v>
      </c>
      <c r="H28" s="5">
        <v>208.62818182129874</v>
      </c>
      <c r="I28" s="16">
        <f t="shared" si="3"/>
        <v>52.157045455324685</v>
      </c>
      <c r="J28" s="16">
        <f t="shared" si="4"/>
        <v>83.451272728519498</v>
      </c>
      <c r="K28" s="17">
        <f>H28*154</f>
        <v>32128.740000480007</v>
      </c>
    </row>
    <row r="29" spans="1:11" x14ac:dyDescent="0.25">
      <c r="A29" s="15" t="s">
        <v>1</v>
      </c>
      <c r="B29" s="5">
        <v>224.50480519792211</v>
      </c>
      <c r="C29" s="16">
        <f t="shared" si="0"/>
        <v>56.126201299480527</v>
      </c>
      <c r="D29" s="16">
        <f t="shared" si="1"/>
        <v>89.801922079168847</v>
      </c>
      <c r="E29" s="17">
        <f t="shared" ref="E29:E31" si="12">B29*154</f>
        <v>34573.740000480007</v>
      </c>
      <c r="G29" s="15" t="s">
        <v>1</v>
      </c>
      <c r="H29" s="5">
        <v>213.92038961350653</v>
      </c>
      <c r="I29" s="16">
        <f t="shared" si="3"/>
        <v>53.480097403376632</v>
      </c>
      <c r="J29" s="16">
        <f t="shared" si="4"/>
        <v>85.568155845402615</v>
      </c>
      <c r="K29" s="17">
        <f t="shared" ref="K29:K31" si="13">H29*154</f>
        <v>32943.740000480007</v>
      </c>
    </row>
    <row r="30" spans="1:11" x14ac:dyDescent="0.25">
      <c r="A30" s="15" t="s">
        <v>2</v>
      </c>
      <c r="B30" s="5">
        <v>227.68012987324678</v>
      </c>
      <c r="C30" s="16">
        <f t="shared" si="0"/>
        <v>56.920032468311696</v>
      </c>
      <c r="D30" s="16">
        <f t="shared" si="1"/>
        <v>91.072051949298725</v>
      </c>
      <c r="E30" s="17">
        <f t="shared" si="12"/>
        <v>35062.740000480007</v>
      </c>
      <c r="G30" s="15" t="s">
        <v>2</v>
      </c>
      <c r="H30" s="5">
        <v>217.0957142888312</v>
      </c>
      <c r="I30" s="16">
        <f t="shared" si="3"/>
        <v>54.273928572207801</v>
      </c>
      <c r="J30" s="16">
        <f t="shared" si="4"/>
        <v>86.838285715532493</v>
      </c>
      <c r="K30" s="17">
        <f t="shared" si="13"/>
        <v>33432.740000480007</v>
      </c>
    </row>
    <row r="31" spans="1:11" x14ac:dyDescent="0.25">
      <c r="A31" s="15" t="s">
        <v>3</v>
      </c>
      <c r="B31" s="5">
        <v>230.85545454857146</v>
      </c>
      <c r="C31" s="16">
        <f t="shared" si="0"/>
        <v>57.713863637142865</v>
      </c>
      <c r="D31" s="16">
        <f t="shared" si="1"/>
        <v>92.342181819428589</v>
      </c>
      <c r="E31" s="17">
        <f t="shared" si="12"/>
        <v>35551.740000480007</v>
      </c>
      <c r="G31" s="15" t="s">
        <v>3</v>
      </c>
      <c r="H31" s="5">
        <v>220.27103896415588</v>
      </c>
      <c r="I31" s="16">
        <f t="shared" si="3"/>
        <v>55.067759741038969</v>
      </c>
      <c r="J31" s="16">
        <f t="shared" si="4"/>
        <v>88.108415585662357</v>
      </c>
      <c r="K31" s="17">
        <f t="shared" si="13"/>
        <v>33921.740000480007</v>
      </c>
    </row>
    <row r="32" spans="1:11" x14ac:dyDescent="0.25">
      <c r="A32" s="18"/>
      <c r="B32" s="2"/>
      <c r="C32" s="19"/>
      <c r="D32" s="19"/>
      <c r="E32" s="20"/>
    </row>
    <row r="34" spans="2:8" s="8" customFormat="1" x14ac:dyDescent="0.25">
      <c r="B34" s="4"/>
      <c r="H34" s="4"/>
    </row>
    <row r="35" spans="2:8" s="8" customFormat="1" x14ac:dyDescent="0.25">
      <c r="B35" s="4"/>
      <c r="H35" s="4"/>
    </row>
    <row r="36" spans="2:8" s="8" customFormat="1" x14ac:dyDescent="0.25">
      <c r="B36" s="4"/>
      <c r="H36" s="4"/>
    </row>
  </sheetData>
  <mergeCells count="18">
    <mergeCell ref="G22:K22"/>
    <mergeCell ref="G27:K27"/>
    <mergeCell ref="B4:E4"/>
    <mergeCell ref="A17:E17"/>
    <mergeCell ref="A22:E22"/>
    <mergeCell ref="A27:E27"/>
    <mergeCell ref="G17:K17"/>
    <mergeCell ref="G2:K2"/>
    <mergeCell ref="G7:K7"/>
    <mergeCell ref="H5:J5"/>
    <mergeCell ref="B5:D5"/>
    <mergeCell ref="A12:E12"/>
    <mergeCell ref="H4:K4"/>
    <mergeCell ref="G12:K12"/>
    <mergeCell ref="A2:E2"/>
    <mergeCell ref="A7:E7"/>
    <mergeCell ref="B3:D3"/>
    <mergeCell ref="H3:J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9ED79B-457A-404B-9696-71321F067F0A}"/>
</file>

<file path=customXml/itemProps2.xml><?xml version="1.0" encoding="utf-8"?>
<ds:datastoreItem xmlns:ds="http://schemas.openxmlformats.org/officeDocument/2006/customXml" ds:itemID="{056C5B53-0478-4E1D-8A53-63DB6ACB1762}"/>
</file>

<file path=customXml/itemProps3.xml><?xml version="1.0" encoding="utf-8"?>
<ds:datastoreItem xmlns:ds="http://schemas.openxmlformats.org/officeDocument/2006/customXml" ds:itemID="{43D4B9F6-6947-45A7-A4D7-18273A252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YTF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2017-03-27T11:53:35Z</cp:lastPrinted>
  <dcterms:created xsi:type="dcterms:W3CDTF">2012-05-30T08:33:42Z</dcterms:created>
  <dcterms:modified xsi:type="dcterms:W3CDTF">2018-05-03T11:41:45Z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